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092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<sst xmlns="http://schemas.openxmlformats.org/spreadsheetml/2006/main" count="94" uniqueCount="85">
  <si>
    <t>КОДЫ</t>
  </si>
  <si>
    <t>Код</t>
  </si>
  <si>
    <t>код</t>
  </si>
  <si>
    <t>сумма</t>
  </si>
  <si>
    <t>Разрешенный к использованию</t>
  </si>
  <si>
    <t xml:space="preserve">      Планируемые</t>
  </si>
  <si>
    <t>поступления</t>
  </si>
  <si>
    <t>выплаты</t>
  </si>
  <si>
    <t>УТВЕРЖДАЮ</t>
  </si>
  <si>
    <t>Номер страницы</t>
  </si>
  <si>
    <t>Всего страниц</t>
  </si>
  <si>
    <t>СВЕДЕНИЯ</t>
  </si>
  <si>
    <t xml:space="preserve">                       (расшифровка подписи)</t>
  </si>
  <si>
    <t xml:space="preserve">Наименование органа, осуществляющего </t>
  </si>
  <si>
    <t xml:space="preserve">Наименование бюджета </t>
  </si>
  <si>
    <t>ИНН / КПП</t>
  </si>
  <si>
    <t>субсидии</t>
  </si>
  <si>
    <t>сово-экономи-</t>
  </si>
  <si>
    <t xml:space="preserve">Руководитель финан- </t>
  </si>
  <si>
    <t>ческой службы   ______________________       __________________________</t>
  </si>
  <si>
    <t>остаток субсидии прошлых лет</t>
  </si>
  <si>
    <t xml:space="preserve">          (наименование иностранной валюты)</t>
  </si>
  <si>
    <t>0501016</t>
  </si>
  <si>
    <t>администрации города Кирова</t>
  </si>
  <si>
    <t xml:space="preserve">                           ( подпись)                                                              (расшифровка подписи)</t>
  </si>
  <si>
    <t xml:space="preserve">                                                    (наименование должности лица, утверждающего документ;                                                                                                                                                                               </t>
  </si>
  <si>
    <r>
      <t xml:space="preserve">                 </t>
    </r>
    <r>
      <rPr>
        <sz val="5"/>
        <rFont val="Times New Roman"/>
        <family val="1"/>
      </rPr>
      <t xml:space="preserve"> (подпись)</t>
    </r>
  </si>
  <si>
    <t xml:space="preserve">       4348028690 / 434501001</t>
  </si>
  <si>
    <t>исполнитель         (должность)             (подпись)             (расшифровка подписи)               (телефон)</t>
  </si>
  <si>
    <t xml:space="preserve">                           </t>
  </si>
  <si>
    <t>МП "Развитие  физической культуры и спорта в муниципальном образовании "Город Киров"в 2014-2020 годах</t>
  </si>
  <si>
    <t xml:space="preserve">                     (подпись)                                                                    (расшифровка подписи)</t>
  </si>
  <si>
    <t xml:space="preserve">              наименование уполномоченного органа)</t>
  </si>
  <si>
    <t>Наименование органа, осуществляющего функции                                                                                         и полномочия учредителя</t>
  </si>
  <si>
    <t>Суммы возврата дебиторской задолженности прошлых лет</t>
  </si>
  <si>
    <t>Всего</t>
  </si>
  <si>
    <t xml:space="preserve">                                     Наименование субсидии</t>
  </si>
  <si>
    <t xml:space="preserve">          по ОКВИ</t>
  </si>
  <si>
    <t xml:space="preserve">              по ОКПО</t>
  </si>
  <si>
    <t xml:space="preserve">                Дата</t>
  </si>
  <si>
    <t xml:space="preserve">                     Форма по ОКУД</t>
  </si>
  <si>
    <t xml:space="preserve">            по ОКТМО</t>
  </si>
  <si>
    <t xml:space="preserve">        по ОКПО</t>
  </si>
  <si>
    <t xml:space="preserve">    Глава по БК</t>
  </si>
  <si>
    <t xml:space="preserve">                             Дата представления предыдущих Сведений</t>
  </si>
  <si>
    <t xml:space="preserve">Государственное (муниципальное) </t>
  </si>
  <si>
    <t xml:space="preserve">учреждение (подразделение) </t>
  </si>
  <si>
    <t xml:space="preserve">ведение лицевого счета </t>
  </si>
  <si>
    <t xml:space="preserve">        </t>
  </si>
  <si>
    <t>Остаток средств на начало года</t>
  </si>
  <si>
    <r>
      <t>Единица измер</t>
    </r>
    <r>
      <rPr>
        <u val="single"/>
        <sz val="10"/>
        <rFont val="Times New Roman"/>
        <family val="1"/>
      </rPr>
      <t>ения: руб (с точностью до второго</t>
    </r>
    <r>
      <rPr>
        <sz val="10"/>
        <rFont val="Times New Roman"/>
        <family val="1"/>
      </rPr>
      <t xml:space="preserve"> десятичного знака)</t>
    </r>
  </si>
  <si>
    <t>Код объекта ФАИП</t>
  </si>
  <si>
    <t>Оплата стоимисти питания детей в лагерях с дневным пребыванием детей в лагерях с дневным пребыванием в период школьных каникул</t>
  </si>
  <si>
    <t>муниципальное бюджетное  учреждение   "Спортивная школа олимпийского резерва № 1" города Кирова</t>
  </si>
  <si>
    <r>
      <t xml:space="preserve">                                                                         </t>
    </r>
    <r>
      <rPr>
        <b/>
        <sz val="10"/>
        <rFont val="Times New Roman"/>
        <family val="1"/>
      </rPr>
      <t xml:space="preserve">     ОБ  ОПЕРАЦИЯХ С ЦЕЛЕВЫМИ СУБСИДИЯМИ, ПРЕДОСТАВЛЕННЫМИ МУНИЦИПАЛЬНОМУ УЧРЕЖДЕНИЮ НА 20</t>
    </r>
    <r>
      <rPr>
        <b/>
        <u val="single"/>
        <sz val="10"/>
        <rFont val="Times New Roman"/>
        <family val="1"/>
      </rPr>
      <t>18</t>
    </r>
    <r>
      <rPr>
        <b/>
        <sz val="10"/>
        <rFont val="Times New Roman"/>
        <family val="1"/>
      </rPr>
      <t xml:space="preserve"> г</t>
    </r>
    <r>
      <rPr>
        <b/>
        <sz val="9"/>
        <rFont val="Times New Roman"/>
        <family val="1"/>
      </rPr>
      <t>.</t>
    </r>
  </si>
  <si>
    <r>
      <rPr>
        <u val="single"/>
        <sz val="11"/>
        <rFont val="Times New Roman"/>
        <family val="1"/>
      </rPr>
      <t>Главный бухгалтер</t>
    </r>
    <r>
      <rPr>
        <sz val="11"/>
        <rFont val="Times New Roman"/>
        <family val="1"/>
      </rPr>
      <t xml:space="preserve">    </t>
    </r>
    <r>
      <rPr>
        <u val="single"/>
        <sz val="11"/>
        <rFont val="Times New Roman"/>
        <family val="1"/>
      </rPr>
      <t xml:space="preserve">________________   Ишимова И.В.                              </t>
    </r>
  </si>
  <si>
    <r>
      <rPr>
        <u val="single"/>
        <sz val="10"/>
        <rFont val="Times New Roman"/>
        <family val="1"/>
      </rPr>
      <t xml:space="preserve">Ответственный     исполнитель </t>
    </r>
    <r>
      <rPr>
        <sz val="10"/>
        <rFont val="Times New Roman"/>
        <family val="1"/>
      </rPr>
      <t xml:space="preserve">   </t>
    </r>
    <r>
      <rPr>
        <u val="single"/>
        <sz val="10"/>
        <rFont val="Times New Roman"/>
        <family val="1"/>
      </rPr>
      <t>________________  Ишимова И.В.              (8332) 644 - 986</t>
    </r>
  </si>
  <si>
    <t>Установка оборудования по телеметрии</t>
  </si>
  <si>
    <t>Управление по делам молодежи, физической культуре и спорту администрации города Кирова</t>
  </si>
  <si>
    <t>Бюджет Муниципального образования "Город Киров"</t>
  </si>
  <si>
    <t>департамент финансов  администрации города Кирова</t>
  </si>
  <si>
    <t>000.0707.0000000000.224.226</t>
  </si>
  <si>
    <t>000.1102.0000000000.224.226</t>
  </si>
  <si>
    <t>18001</t>
  </si>
  <si>
    <t>Код по бюджетной классификации Российской Федерации</t>
  </si>
  <si>
    <t>Выполнение мероприятий по безопасности учреждения</t>
  </si>
  <si>
    <t>Работы по сертификации объектов спорта на соответствие требованиям по обеспечению безопасности спортивных и физкультурных мероприятий</t>
  </si>
  <si>
    <t>000.1102.0000000000.224.225.0004</t>
  </si>
  <si>
    <t>разработка проектно-сметной документации на монтаж автоматической пожарной сигнализации и системы оповещения и управления эвакуации</t>
  </si>
  <si>
    <t>18307</t>
  </si>
  <si>
    <t>18302</t>
  </si>
  <si>
    <t>18309</t>
  </si>
  <si>
    <t>18301</t>
  </si>
  <si>
    <t>выполнение работ по монтажу автоматической пожарной сигнализации и системы оповещения и управления эвакуацией людей при пожаре</t>
  </si>
  <si>
    <t>на начало 2018 г.</t>
  </si>
  <si>
    <t>текущий ремонт по установке перегородки согласно противопожарным нормам</t>
  </si>
  <si>
    <t>текущий ремонт по замене двери на противопожарную в тепловом узле</t>
  </si>
  <si>
    <t xml:space="preserve">                  " ____" _________________2018 г.</t>
  </si>
  <si>
    <t xml:space="preserve">        от " _____" _______________2018 г.</t>
  </si>
  <si>
    <r>
      <t xml:space="preserve">Руководитель       _____________________               </t>
    </r>
    <r>
      <rPr>
        <u val="single"/>
        <sz val="11"/>
        <rFont val="Times New Roman"/>
        <family val="1"/>
      </rPr>
      <t xml:space="preserve">        Е.Е.Зыков</t>
    </r>
  </si>
  <si>
    <t xml:space="preserve"> " ____ "  ________________ 2018 г.</t>
  </si>
  <si>
    <t xml:space="preserve">И.о.начальника управления по делам молодежи, физической культуре и спорту </t>
  </si>
  <si>
    <t>П.С.Клестов</t>
  </si>
  <si>
    <t>замеры сопротивления изоляции</t>
  </si>
  <si>
    <t>000.1102.0000000000.224.225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</si>
</sst>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9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sz val="8"/>
      <name val="Arial Cyr"/>
      <family val="2"/>
    </font>
    <font>
      <sz val="11"/>
      <name val="Arial Cyr"/>
      <family val="2"/>
    </font>
    <font>
      <sz val="9"/>
      <name val="Times New Roman"/>
      <family val="1"/>
    </font>
    <font>
      <sz val="8"/>
      <name val="Times New Roman"/>
      <family val="1"/>
    </font>
    <font>
      <sz val="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color indexed="10"/>
      <name val="Times New Roman"/>
      <family val="1"/>
    </font>
    <font>
      <b/>
      <i/>
      <sz val="7"/>
      <name val="Times New Roman"/>
      <family val="1"/>
    </font>
    <font>
      <b/>
      <i/>
      <sz val="7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6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D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13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13" xfId="0" applyFont="1" applyBorder="1" applyAlignment="1">
      <alignment/>
    </xf>
    <xf numFmtId="0" fontId="11" fillId="0" borderId="2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20" fillId="0" borderId="0" xfId="0" applyFont="1" applyAlignment="1">
      <alignment vertical="center"/>
    </xf>
    <xf numFmtId="0" fontId="0" fillId="0" borderId="23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49" fontId="11" fillId="0" borderId="24" xfId="0" applyNumberFormat="1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center"/>
    </xf>
    <xf numFmtId="0" fontId="7" fillId="0" borderId="2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26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18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vertic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8" fillId="0" borderId="0" xfId="0" applyFont="1" applyBorder="1" applyAlignment="1">
      <alignment/>
    </xf>
    <xf numFmtId="49" fontId="21" fillId="0" borderId="18" xfId="0" applyNumberFormat="1" applyFont="1" applyBorder="1" applyAlignment="1">
      <alignment horizontal="center"/>
    </xf>
    <xf numFmtId="49" fontId="58" fillId="0" borderId="12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49" fontId="21" fillId="0" borderId="30" xfId="0" applyNumberFormat="1" applyFont="1" applyBorder="1" applyAlignment="1">
      <alignment horizontal="center"/>
    </xf>
    <xf numFmtId="49" fontId="58" fillId="0" borderId="3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11" fillId="33" borderId="30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0" fontId="11" fillId="33" borderId="18" xfId="0" applyFont="1" applyFill="1" applyBorder="1" applyAlignment="1">
      <alignment horizontal="center"/>
    </xf>
    <xf numFmtId="0" fontId="11" fillId="33" borderId="18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9" fillId="33" borderId="0" xfId="0" applyFont="1" applyFill="1" applyAlignment="1">
      <alignment/>
    </xf>
    <xf numFmtId="14" fontId="0" fillId="0" borderId="32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11" fillId="0" borderId="0" xfId="0" applyFont="1" applyBorder="1" applyAlignment="1">
      <alignment horizontal="left" vertical="top"/>
    </xf>
    <xf numFmtId="14" fontId="0" fillId="0" borderId="33" xfId="0" applyNumberFormat="1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2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0" fillId="0" borderId="3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7" xfId="0" applyFont="1" applyBorder="1" applyAlignment="1">
      <alignment/>
    </xf>
    <xf numFmtId="49" fontId="18" fillId="0" borderId="30" xfId="0" applyNumberFormat="1" applyFont="1" applyBorder="1" applyAlignment="1">
      <alignment horizontal="center"/>
    </xf>
    <xf numFmtId="49" fontId="18" fillId="0" borderId="38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0" fontId="18" fillId="0" borderId="17" xfId="0" applyFont="1" applyBorder="1" applyAlignment="1">
      <alignment/>
    </xf>
    <xf numFmtId="0" fontId="18" fillId="0" borderId="39" xfId="0" applyFont="1" applyBorder="1" applyAlignment="1">
      <alignment/>
    </xf>
    <xf numFmtId="0" fontId="18" fillId="0" borderId="40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11" fillId="0" borderId="13" xfId="0" applyFont="1" applyBorder="1" applyAlignment="1">
      <alignment horizontal="right"/>
    </xf>
    <xf numFmtId="0" fontId="6" fillId="0" borderId="13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170" fontId="11" fillId="0" borderId="28" xfId="42" applyFont="1" applyBorder="1" applyAlignment="1">
      <alignment horizontal="center" vertical="center"/>
    </xf>
    <xf numFmtId="170" fontId="11" fillId="0" borderId="29" xfId="42" applyFont="1" applyBorder="1" applyAlignment="1">
      <alignment horizontal="center" vertical="center"/>
    </xf>
    <xf numFmtId="170" fontId="11" fillId="0" borderId="43" xfId="42" applyFont="1" applyBorder="1" applyAlignment="1">
      <alignment horizontal="center" vertical="center"/>
    </xf>
    <xf numFmtId="170" fontId="11" fillId="0" borderId="42" xfId="42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11" fillId="0" borderId="39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3" xfId="0" applyFont="1" applyBorder="1" applyAlignment="1">
      <alignment horizontal="right"/>
    </xf>
    <xf numFmtId="0" fontId="11" fillId="0" borderId="22" xfId="0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 horizontal="center" vertical="justify"/>
    </xf>
    <xf numFmtId="0" fontId="9" fillId="0" borderId="11" xfId="0" applyFont="1" applyBorder="1" applyAlignment="1">
      <alignment horizontal="center" vertical="justify"/>
    </xf>
    <xf numFmtId="0" fontId="22" fillId="0" borderId="4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top"/>
    </xf>
    <xf numFmtId="0" fontId="11" fillId="0" borderId="13" xfId="0" applyFont="1" applyBorder="1" applyAlignment="1">
      <alignment horizontal="right" vertical="top"/>
    </xf>
    <xf numFmtId="0" fontId="6" fillId="0" borderId="47" xfId="0" applyFont="1" applyBorder="1" applyAlignment="1">
      <alignment horizontal="center" vertical="justify"/>
    </xf>
    <xf numFmtId="0" fontId="6" fillId="0" borderId="0" xfId="0" applyFont="1" applyBorder="1" applyAlignment="1">
      <alignment horizontal="center" vertical="justify"/>
    </xf>
    <xf numFmtId="0" fontId="6" fillId="0" borderId="15" xfId="0" applyFont="1" applyBorder="1" applyAlignment="1">
      <alignment horizontal="center" vertical="justify"/>
    </xf>
    <xf numFmtId="0" fontId="6" fillId="0" borderId="43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42" xfId="0" applyFont="1" applyBorder="1" applyAlignment="1">
      <alignment horizontal="center" vertical="justify"/>
    </xf>
    <xf numFmtId="0" fontId="9" fillId="0" borderId="10" xfId="0" applyFont="1" applyBorder="1" applyAlignment="1">
      <alignment horizontal="left"/>
    </xf>
    <xf numFmtId="0" fontId="11" fillId="0" borderId="0" xfId="0" applyFont="1" applyAlignment="1">
      <alignment horizontal="left" vertical="top" wrapText="1"/>
    </xf>
    <xf numFmtId="0" fontId="6" fillId="0" borderId="2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 vertical="justify"/>
    </xf>
    <xf numFmtId="0" fontId="11" fillId="0" borderId="50" xfId="0" applyFont="1" applyBorder="1" applyAlignment="1">
      <alignment horizontal="center" vertical="justify"/>
    </xf>
    <xf numFmtId="0" fontId="11" fillId="0" borderId="51" xfId="0" applyFont="1" applyBorder="1" applyAlignment="1">
      <alignment horizontal="center" wrapText="1"/>
    </xf>
    <xf numFmtId="0" fontId="11" fillId="0" borderId="49" xfId="0" applyFont="1" applyBorder="1" applyAlignment="1">
      <alignment horizontal="center" wrapText="1"/>
    </xf>
    <xf numFmtId="0" fontId="11" fillId="0" borderId="50" xfId="0" applyFont="1" applyBorder="1" applyAlignment="1">
      <alignment horizont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18" fillId="0" borderId="30" xfId="0" applyNumberFormat="1" applyFont="1" applyFill="1" applyBorder="1" applyAlignment="1">
      <alignment horizontal="left" vertical="justify"/>
    </xf>
    <xf numFmtId="0" fontId="18" fillId="0" borderId="52" xfId="0" applyNumberFormat="1" applyFont="1" applyFill="1" applyBorder="1" applyAlignment="1">
      <alignment horizontal="left" vertical="justify"/>
    </xf>
    <xf numFmtId="0" fontId="18" fillId="0" borderId="53" xfId="0" applyNumberFormat="1" applyFont="1" applyFill="1" applyBorder="1" applyAlignment="1">
      <alignment horizontal="left" vertical="justify"/>
    </xf>
    <xf numFmtId="0" fontId="6" fillId="0" borderId="30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vertical="center"/>
    </xf>
    <xf numFmtId="0" fontId="7" fillId="0" borderId="46" xfId="0" applyFont="1" applyBorder="1" applyAlignment="1">
      <alignment horizontal="center"/>
    </xf>
    <xf numFmtId="4" fontId="1" fillId="33" borderId="22" xfId="0" applyNumberFormat="1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4" fontId="18" fillId="0" borderId="22" xfId="0" applyNumberFormat="1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30" xfId="0" applyFont="1" applyBorder="1" applyAlignment="1">
      <alignment horizontal="left" vertical="center" wrapText="1"/>
    </xf>
    <xf numFmtId="0" fontId="18" fillId="0" borderId="52" xfId="0" applyFont="1" applyBorder="1" applyAlignment="1">
      <alignment horizontal="left" vertical="center" wrapText="1"/>
    </xf>
    <xf numFmtId="0" fontId="18" fillId="0" borderId="53" xfId="0" applyFont="1" applyBorder="1" applyAlignment="1">
      <alignment horizontal="left" vertical="center" wrapText="1"/>
    </xf>
    <xf numFmtId="4" fontId="18" fillId="0" borderId="22" xfId="0" applyNumberFormat="1" applyFont="1" applyBorder="1" applyAlignment="1">
      <alignment horizontal="center"/>
    </xf>
    <xf numFmtId="4" fontId="18" fillId="0" borderId="45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31" xfId="0" applyFont="1" applyBorder="1" applyAlignment="1">
      <alignment horizontal="left" vertical="justify"/>
    </xf>
    <xf numFmtId="0" fontId="0" fillId="0" borderId="54" xfId="0" applyFont="1" applyBorder="1" applyAlignment="1">
      <alignment horizontal="left" vertical="justify"/>
    </xf>
    <xf numFmtId="0" fontId="0" fillId="0" borderId="55" xfId="0" applyFont="1" applyBorder="1" applyAlignment="1">
      <alignment horizontal="left" vertical="justify"/>
    </xf>
    <xf numFmtId="0" fontId="1" fillId="33" borderId="30" xfId="0" applyFont="1" applyFill="1" applyBorder="1" applyAlignment="1">
      <alignment horizontal="left" vertical="justify"/>
    </xf>
    <xf numFmtId="0" fontId="1" fillId="33" borderId="52" xfId="0" applyFont="1" applyFill="1" applyBorder="1" applyAlignment="1">
      <alignment horizontal="left" vertical="justify"/>
    </xf>
    <xf numFmtId="0" fontId="1" fillId="33" borderId="53" xfId="0" applyFont="1" applyFill="1" applyBorder="1" applyAlignment="1">
      <alignment horizontal="left" vertical="justify"/>
    </xf>
    <xf numFmtId="4" fontId="18" fillId="0" borderId="44" xfId="0" applyNumberFormat="1" applyFont="1" applyBorder="1" applyAlignment="1">
      <alignment horizontal="center"/>
    </xf>
    <xf numFmtId="0" fontId="18" fillId="0" borderId="55" xfId="0" applyFont="1" applyBorder="1" applyAlignment="1">
      <alignment horizontal="center"/>
    </xf>
    <xf numFmtId="4" fontId="1" fillId="0" borderId="56" xfId="0" applyNumberFormat="1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4" fontId="18" fillId="0" borderId="53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8" fillId="0" borderId="53" xfId="0" applyFont="1" applyFill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/>
    </xf>
    <xf numFmtId="4" fontId="11" fillId="0" borderId="45" xfId="0" applyNumberFormat="1" applyFont="1" applyBorder="1" applyAlignment="1">
      <alignment horizontal="center"/>
    </xf>
    <xf numFmtId="4" fontId="11" fillId="0" borderId="22" xfId="0" applyNumberFormat="1" applyFont="1" applyBorder="1" applyAlignment="1">
      <alignment horizontal="center" vertical="center"/>
    </xf>
    <xf numFmtId="4" fontId="11" fillId="0" borderId="45" xfId="0" applyNumberFormat="1" applyFont="1" applyBorder="1" applyAlignment="1">
      <alignment horizontal="center" vertical="center"/>
    </xf>
    <xf numFmtId="4" fontId="18" fillId="0" borderId="22" xfId="0" applyNumberFormat="1" applyFont="1" applyBorder="1" applyAlignment="1">
      <alignment horizontal="center" vertical="center"/>
    </xf>
    <xf numFmtId="4" fontId="18" fillId="0" borderId="45" xfId="0" applyNumberFormat="1" applyFont="1" applyBorder="1" applyAlignment="1">
      <alignment horizontal="center" vertical="center"/>
    </xf>
    <xf numFmtId="4" fontId="18" fillId="0" borderId="53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9"/>
  <sheetViews>
    <sheetView showGridLines="0" tabSelected="1" zoomScale="90" zoomScaleNormal="90" zoomScalePageLayoutView="0" workbookViewId="0" topLeftCell="A7">
      <selection activeCell="M38" sqref="M38:N38"/>
    </sheetView>
  </sheetViews>
  <sheetFormatPr defaultColWidth="9.140625" defaultRowHeight="15"/>
  <cols>
    <col min="1" max="1" width="9.28125" style="2" customWidth="1"/>
    <col min="2" max="2" width="10.00390625" style="2" customWidth="1"/>
    <col min="3" max="3" width="50.7109375" style="2" customWidth="1"/>
    <col min="4" max="4" width="9.28125" style="2" customWidth="1"/>
    <col min="5" max="5" width="25.421875" style="2" customWidth="1"/>
    <col min="6" max="6" width="7.140625" style="2" customWidth="1"/>
    <col min="7" max="7" width="8.28125" style="2" customWidth="1"/>
    <col min="8" max="8" width="7.7109375" style="2" customWidth="1"/>
    <col min="9" max="9" width="8.7109375" style="2" customWidth="1"/>
    <col min="10" max="10" width="9.00390625" style="2" customWidth="1"/>
    <col min="11" max="11" width="9.28125" style="2" customWidth="1"/>
    <col min="12" max="12" width="2.140625" style="2" customWidth="1"/>
    <col min="13" max="13" width="13.421875" style="2" customWidth="1"/>
    <col min="14" max="14" width="19.140625" style="2" customWidth="1"/>
    <col min="15" max="15" width="12.28125" style="2" customWidth="1"/>
    <col min="16" max="16" width="10.7109375" style="2" customWidth="1"/>
    <col min="17" max="16384" width="9.140625" style="2" customWidth="1"/>
  </cols>
  <sheetData>
    <row r="1" spans="1:21" ht="16.5" customHeight="1">
      <c r="A1" s="4"/>
      <c r="B1" s="4"/>
      <c r="C1" s="4"/>
      <c r="D1" s="4"/>
      <c r="E1" s="4"/>
      <c r="F1" s="4"/>
      <c r="G1" s="4"/>
      <c r="H1" s="4"/>
      <c r="I1" s="4"/>
      <c r="J1" s="5"/>
      <c r="K1" s="5"/>
      <c r="L1" s="5"/>
      <c r="M1" s="5"/>
      <c r="N1" s="5"/>
      <c r="O1" s="5"/>
      <c r="P1" s="5"/>
      <c r="U1" s="1"/>
    </row>
    <row r="2" spans="1:21" ht="14.25" customHeight="1">
      <c r="A2" s="4"/>
      <c r="B2" s="175"/>
      <c r="C2" s="175"/>
      <c r="D2" s="4"/>
      <c r="E2" s="4"/>
      <c r="F2" s="4"/>
      <c r="G2" s="4"/>
      <c r="H2" s="4"/>
      <c r="I2" s="4"/>
      <c r="J2" s="4"/>
      <c r="K2" s="4"/>
      <c r="L2" s="4"/>
      <c r="M2" s="61" t="s">
        <v>8</v>
      </c>
      <c r="N2" s="5"/>
      <c r="O2" s="5"/>
      <c r="P2" s="5"/>
      <c r="U2" s="1"/>
    </row>
    <row r="3" spans="1:21" ht="15" customHeight="1">
      <c r="A3" s="165"/>
      <c r="B3" s="165"/>
      <c r="C3" s="165"/>
      <c r="D3" s="68"/>
      <c r="E3" s="68"/>
      <c r="F3" s="68"/>
      <c r="G3" s="68"/>
      <c r="H3" s="68"/>
      <c r="I3" s="68"/>
      <c r="J3" s="79"/>
      <c r="K3" s="64" t="s">
        <v>81</v>
      </c>
      <c r="L3" s="64"/>
      <c r="M3" s="64"/>
      <c r="N3" s="64"/>
      <c r="O3" s="64"/>
      <c r="P3" s="64"/>
      <c r="U3" s="1"/>
    </row>
    <row r="4" spans="1:21" ht="9.75" customHeight="1">
      <c r="A4" s="163"/>
      <c r="B4" s="163"/>
      <c r="C4" s="163"/>
      <c r="D4" s="68"/>
      <c r="E4" s="68"/>
      <c r="F4" s="68"/>
      <c r="G4" s="68"/>
      <c r="H4" s="68"/>
      <c r="I4" s="68"/>
      <c r="J4" s="7"/>
      <c r="K4" s="176" t="s">
        <v>25</v>
      </c>
      <c r="L4" s="176"/>
      <c r="M4" s="176"/>
      <c r="N4" s="176"/>
      <c r="O4" s="176"/>
      <c r="P4" s="176"/>
      <c r="U4" s="1"/>
    </row>
    <row r="5" spans="1:16" ht="10.5" customHeight="1">
      <c r="A5" s="165"/>
      <c r="B5" s="165"/>
      <c r="C5" s="165"/>
      <c r="D5" s="68"/>
      <c r="E5" s="68"/>
      <c r="F5" s="68"/>
      <c r="G5" s="68"/>
      <c r="H5" s="68"/>
      <c r="I5" s="68"/>
      <c r="J5" s="79"/>
      <c r="K5" s="80" t="s">
        <v>23</v>
      </c>
      <c r="L5" s="80"/>
      <c r="M5" s="9"/>
      <c r="N5" s="9"/>
      <c r="O5" s="9"/>
      <c r="P5" s="9"/>
    </row>
    <row r="6" spans="1:16" ht="8.25" customHeight="1">
      <c r="A6" s="164"/>
      <c r="B6" s="164"/>
      <c r="C6" s="164"/>
      <c r="D6" s="68"/>
      <c r="E6" s="68"/>
      <c r="F6" s="68"/>
      <c r="G6" s="68"/>
      <c r="H6" s="68"/>
      <c r="I6" s="68"/>
      <c r="J6" s="79"/>
      <c r="K6" s="177" t="s">
        <v>32</v>
      </c>
      <c r="L6" s="177"/>
      <c r="M6" s="177"/>
      <c r="N6" s="177"/>
      <c r="O6" s="177"/>
      <c r="P6" s="177"/>
    </row>
    <row r="7" spans="1:21" ht="24" customHeight="1">
      <c r="A7" s="165"/>
      <c r="B7" s="165"/>
      <c r="C7" s="79"/>
      <c r="D7" s="68"/>
      <c r="E7" s="68"/>
      <c r="F7" s="68"/>
      <c r="G7" s="68"/>
      <c r="H7" s="68"/>
      <c r="I7" s="68"/>
      <c r="J7" s="79"/>
      <c r="K7" s="166"/>
      <c r="L7" s="166"/>
      <c r="M7" s="5"/>
      <c r="N7" s="65" t="s">
        <v>82</v>
      </c>
      <c r="O7" s="9"/>
      <c r="P7" s="9"/>
      <c r="U7" s="1"/>
    </row>
    <row r="8" spans="1:21" ht="9.75" customHeight="1">
      <c r="A8" s="167"/>
      <c r="B8" s="167"/>
      <c r="C8" s="58"/>
      <c r="D8" s="68"/>
      <c r="E8" s="68"/>
      <c r="F8" s="68"/>
      <c r="G8" s="68"/>
      <c r="H8" s="68"/>
      <c r="I8" s="68"/>
      <c r="J8" s="7"/>
      <c r="K8" s="168" t="s">
        <v>26</v>
      </c>
      <c r="L8" s="168"/>
      <c r="M8" s="5"/>
      <c r="N8" s="8" t="s">
        <v>12</v>
      </c>
      <c r="O8" s="5"/>
      <c r="P8" s="5"/>
      <c r="U8" s="1"/>
    </row>
    <row r="9" spans="1:21" ht="16.5" customHeight="1">
      <c r="A9" s="79"/>
      <c r="B9" s="68"/>
      <c r="C9" s="79"/>
      <c r="D9" s="68"/>
      <c r="E9" s="68"/>
      <c r="F9" s="68"/>
      <c r="G9" s="68"/>
      <c r="H9" s="68"/>
      <c r="I9" s="68"/>
      <c r="J9" s="68" t="s">
        <v>77</v>
      </c>
      <c r="K9" s="79"/>
      <c r="L9" s="68"/>
      <c r="M9" s="5"/>
      <c r="N9" s="7"/>
      <c r="O9" s="5"/>
      <c r="P9" s="5"/>
      <c r="U9" s="1"/>
    </row>
    <row r="10" spans="1:16" ht="15.75" customHeight="1">
      <c r="A10" s="68"/>
      <c r="B10" s="68"/>
      <c r="C10" s="10"/>
      <c r="D10" s="68"/>
      <c r="E10" s="68"/>
      <c r="F10" s="10" t="s">
        <v>11</v>
      </c>
      <c r="G10" s="10"/>
      <c r="H10" s="11"/>
      <c r="I10" s="11"/>
      <c r="J10" s="68"/>
      <c r="K10" s="68"/>
      <c r="L10" s="68"/>
      <c r="M10" s="68"/>
      <c r="N10" s="68"/>
      <c r="O10" s="68"/>
      <c r="P10" s="68"/>
    </row>
    <row r="11" spans="1:16" ht="18.75" customHeight="1" thickBot="1">
      <c r="A11" s="12" t="s">
        <v>54</v>
      </c>
      <c r="B11" s="68"/>
      <c r="C11" s="10"/>
      <c r="D11" s="64"/>
      <c r="E11" s="64"/>
      <c r="F11" s="10"/>
      <c r="G11" s="10"/>
      <c r="H11" s="10"/>
      <c r="I11" s="10"/>
      <c r="J11" s="64"/>
      <c r="K11" s="64"/>
      <c r="L11" s="68"/>
      <c r="M11" s="68"/>
      <c r="N11" s="68"/>
      <c r="O11" s="68"/>
      <c r="P11" s="13" t="s">
        <v>0</v>
      </c>
    </row>
    <row r="12" spans="1:16" ht="12.75" customHeight="1" thickBot="1">
      <c r="A12" s="68"/>
      <c r="B12" s="11"/>
      <c r="C12" s="68"/>
      <c r="D12" s="10"/>
      <c r="E12" s="10"/>
      <c r="F12" s="10"/>
      <c r="G12" s="10"/>
      <c r="H12" s="10"/>
      <c r="I12" s="10"/>
      <c r="J12" s="68"/>
      <c r="K12" s="68"/>
      <c r="L12" s="68"/>
      <c r="M12" s="5"/>
      <c r="N12" s="133" t="s">
        <v>40</v>
      </c>
      <c r="O12" s="134"/>
      <c r="P12" s="43" t="s">
        <v>22</v>
      </c>
    </row>
    <row r="13" spans="1:16" ht="15" customHeight="1" thickBot="1">
      <c r="A13" s="68"/>
      <c r="B13" s="11"/>
      <c r="C13" s="68"/>
      <c r="D13" s="64" t="s">
        <v>78</v>
      </c>
      <c r="E13" s="28"/>
      <c r="F13" s="68"/>
      <c r="G13" s="68"/>
      <c r="H13" s="68"/>
      <c r="I13" s="68"/>
      <c r="J13" s="68"/>
      <c r="K13" s="68"/>
      <c r="L13" s="68"/>
      <c r="M13" s="5"/>
      <c r="N13" s="68"/>
      <c r="O13" s="81" t="s">
        <v>39</v>
      </c>
      <c r="P13" s="82">
        <v>43367</v>
      </c>
    </row>
    <row r="14" spans="1:16" ht="10.5" customHeight="1">
      <c r="A14" s="28" t="s">
        <v>45</v>
      </c>
      <c r="B14" s="28"/>
      <c r="C14" s="61"/>
      <c r="D14" s="138" t="s">
        <v>53</v>
      </c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10" t="s">
        <v>38</v>
      </c>
      <c r="P14" s="83"/>
    </row>
    <row r="15" spans="1:16" ht="21.75" customHeight="1">
      <c r="A15" s="28" t="s">
        <v>46</v>
      </c>
      <c r="B15" s="28"/>
      <c r="C15" s="62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10"/>
      <c r="P15" s="84">
        <v>22945273</v>
      </c>
    </row>
    <row r="16" spans="1:16" ht="1.5" customHeight="1" thickBot="1">
      <c r="A16" s="28"/>
      <c r="B16" s="28"/>
      <c r="C16" s="62"/>
      <c r="D16" s="15"/>
      <c r="E16" s="15"/>
      <c r="F16" s="15"/>
      <c r="G16" s="15"/>
      <c r="H16" s="15"/>
      <c r="I16" s="15"/>
      <c r="J16" s="7"/>
      <c r="K16" s="7"/>
      <c r="L16" s="7"/>
      <c r="M16" s="7"/>
      <c r="N16" s="7"/>
      <c r="O16" s="5"/>
      <c r="P16" s="85"/>
    </row>
    <row r="17" spans="1:16" ht="15" customHeight="1" thickBot="1">
      <c r="A17" s="28"/>
      <c r="B17" s="28"/>
      <c r="C17" s="62"/>
      <c r="D17" s="24" t="s">
        <v>15</v>
      </c>
      <c r="E17" s="95" t="s">
        <v>27</v>
      </c>
      <c r="F17" s="96"/>
      <c r="G17" s="96"/>
      <c r="H17" s="97"/>
      <c r="I17" s="42"/>
      <c r="J17" s="86"/>
      <c r="K17" s="86"/>
      <c r="L17" s="86"/>
      <c r="M17" s="146" t="s">
        <v>44</v>
      </c>
      <c r="N17" s="146"/>
      <c r="O17" s="147"/>
      <c r="P17" s="78">
        <v>43333</v>
      </c>
    </row>
    <row r="18" spans="1:16" ht="19.5" customHeight="1">
      <c r="A18" s="28" t="s">
        <v>14</v>
      </c>
      <c r="B18" s="28"/>
      <c r="C18" s="62"/>
      <c r="D18" s="137" t="s">
        <v>59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87" t="s">
        <v>41</v>
      </c>
      <c r="P18" s="88">
        <v>33701000</v>
      </c>
    </row>
    <row r="19" spans="1:16" ht="24.75" customHeight="1">
      <c r="A19" s="155" t="s">
        <v>33</v>
      </c>
      <c r="B19" s="155"/>
      <c r="C19" s="155"/>
      <c r="D19" s="154" t="s">
        <v>58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89" t="s">
        <v>43</v>
      </c>
      <c r="P19" s="88">
        <v>921</v>
      </c>
    </row>
    <row r="20" spans="1:16" ht="9.75" customHeight="1" hidden="1">
      <c r="A20" s="28"/>
      <c r="B20" s="28"/>
      <c r="C20" s="61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89"/>
      <c r="P20" s="89"/>
    </row>
    <row r="21" spans="1:16" ht="14.25" customHeight="1">
      <c r="A21" s="28" t="s">
        <v>13</v>
      </c>
      <c r="B21" s="28"/>
      <c r="C21" s="61"/>
      <c r="D21" s="154" t="s">
        <v>60</v>
      </c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11" t="s">
        <v>42</v>
      </c>
      <c r="P21" s="85"/>
    </row>
    <row r="22" spans="1:16" ht="10.5" customHeight="1">
      <c r="A22" s="28" t="s">
        <v>47</v>
      </c>
      <c r="B22" s="28"/>
      <c r="C22" s="61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11"/>
      <c r="P22" s="90"/>
    </row>
    <row r="23" spans="1:16" ht="12" customHeight="1" thickBot="1">
      <c r="A23" s="63" t="s">
        <v>50</v>
      </c>
      <c r="B23" s="63"/>
      <c r="C23" s="63"/>
      <c r="D23" s="14"/>
      <c r="E23" s="14"/>
      <c r="F23" s="14"/>
      <c r="G23" s="14"/>
      <c r="H23" s="14"/>
      <c r="I23" s="14"/>
      <c r="J23" s="5"/>
      <c r="K23" s="5"/>
      <c r="L23" s="5"/>
      <c r="M23" s="5"/>
      <c r="N23" s="5"/>
      <c r="O23" s="31" t="s">
        <v>37</v>
      </c>
      <c r="P23" s="91"/>
    </row>
    <row r="24" spans="1:16" ht="6.75" customHeight="1">
      <c r="A24" s="5"/>
      <c r="B24" s="39" t="s">
        <v>21</v>
      </c>
      <c r="C24" s="15"/>
      <c r="D24" s="15"/>
      <c r="E24" s="14"/>
      <c r="F24" s="15"/>
      <c r="G24" s="15"/>
      <c r="H24" s="15"/>
      <c r="I24" s="15"/>
      <c r="J24" s="5"/>
      <c r="K24" s="5"/>
      <c r="L24" s="5"/>
      <c r="M24" s="5"/>
      <c r="N24" s="5"/>
      <c r="O24" s="3"/>
      <c r="P24" s="79"/>
    </row>
    <row r="25" spans="1:16" ht="21" customHeight="1" thickBot="1">
      <c r="A25" s="7"/>
      <c r="B25" s="45" t="s">
        <v>48</v>
      </c>
      <c r="C25" s="15"/>
      <c r="D25" s="15"/>
      <c r="E25" s="15"/>
      <c r="F25" s="15"/>
      <c r="G25" s="15"/>
      <c r="H25" s="15"/>
      <c r="I25" s="15"/>
      <c r="J25" s="7"/>
      <c r="K25" s="7"/>
      <c r="L25" s="7"/>
      <c r="M25" s="7"/>
      <c r="N25" s="7"/>
      <c r="O25" s="79"/>
      <c r="P25" s="79"/>
    </row>
    <row r="26" spans="1:16" ht="14.25" customHeight="1" thickBot="1">
      <c r="A26" s="49"/>
      <c r="B26" s="47"/>
      <c r="C26" s="7"/>
      <c r="D26" s="15"/>
      <c r="E26" s="15"/>
      <c r="F26" s="15"/>
      <c r="G26" s="15"/>
      <c r="H26" s="15"/>
      <c r="I26" s="15"/>
      <c r="J26" s="7"/>
      <c r="K26" s="120" t="s">
        <v>49</v>
      </c>
      <c r="L26" s="120"/>
      <c r="M26" s="120"/>
      <c r="N26" s="121"/>
      <c r="O26" s="190"/>
      <c r="P26" s="191"/>
    </row>
    <row r="27" spans="1:16" ht="6" customHeight="1" thickBot="1">
      <c r="A27" s="48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11.25" customHeight="1">
      <c r="A28" s="38"/>
      <c r="B28" s="6"/>
      <c r="C28" s="29"/>
      <c r="D28" s="38"/>
      <c r="E28" s="160" t="s">
        <v>64</v>
      </c>
      <c r="F28" s="158" t="s">
        <v>51</v>
      </c>
      <c r="G28" s="130" t="s">
        <v>4</v>
      </c>
      <c r="H28" s="130"/>
      <c r="I28" s="131"/>
      <c r="J28" s="148" t="s">
        <v>34</v>
      </c>
      <c r="K28" s="149"/>
      <c r="L28" s="150"/>
      <c r="M28" s="140" t="s">
        <v>5</v>
      </c>
      <c r="N28" s="141"/>
      <c r="O28" s="141"/>
      <c r="P28" s="142"/>
    </row>
    <row r="29" spans="1:16" ht="11.25" customHeight="1">
      <c r="A29" s="38" t="s">
        <v>36</v>
      </c>
      <c r="B29" s="6"/>
      <c r="C29" s="29"/>
      <c r="D29" s="32" t="s">
        <v>1</v>
      </c>
      <c r="E29" s="161"/>
      <c r="F29" s="158"/>
      <c r="G29" s="130" t="s">
        <v>20</v>
      </c>
      <c r="H29" s="130"/>
      <c r="I29" s="131"/>
      <c r="J29" s="148"/>
      <c r="K29" s="149"/>
      <c r="L29" s="150"/>
      <c r="M29" s="140"/>
      <c r="N29" s="141"/>
      <c r="O29" s="141"/>
      <c r="P29" s="142"/>
    </row>
    <row r="30" spans="1:16" ht="11.25" customHeight="1">
      <c r="A30" s="38"/>
      <c r="B30" s="6"/>
      <c r="C30" s="29"/>
      <c r="D30" s="32" t="s">
        <v>16</v>
      </c>
      <c r="E30" s="161"/>
      <c r="F30" s="158"/>
      <c r="G30" s="100" t="s">
        <v>74</v>
      </c>
      <c r="H30" s="100"/>
      <c r="I30" s="101"/>
      <c r="J30" s="151"/>
      <c r="K30" s="152"/>
      <c r="L30" s="153"/>
      <c r="M30" s="143"/>
      <c r="N30" s="144"/>
      <c r="O30" s="144"/>
      <c r="P30" s="145"/>
    </row>
    <row r="31" spans="1:16" ht="9.75" customHeight="1">
      <c r="A31" s="38"/>
      <c r="B31" s="6"/>
      <c r="C31" s="29"/>
      <c r="D31" s="156"/>
      <c r="E31" s="161"/>
      <c r="F31" s="158"/>
      <c r="G31" s="102" t="s">
        <v>2</v>
      </c>
      <c r="H31" s="104" t="s">
        <v>3</v>
      </c>
      <c r="I31" s="102"/>
      <c r="J31" s="102" t="s">
        <v>2</v>
      </c>
      <c r="K31" s="104" t="s">
        <v>3</v>
      </c>
      <c r="L31" s="102"/>
      <c r="M31" s="122" t="s">
        <v>6</v>
      </c>
      <c r="N31" s="123"/>
      <c r="O31" s="112" t="s">
        <v>7</v>
      </c>
      <c r="P31" s="113"/>
    </row>
    <row r="32" spans="1:16" ht="6" customHeight="1">
      <c r="A32" s="38"/>
      <c r="B32" s="6"/>
      <c r="C32" s="30"/>
      <c r="D32" s="157"/>
      <c r="E32" s="162"/>
      <c r="F32" s="159"/>
      <c r="G32" s="103"/>
      <c r="H32" s="105"/>
      <c r="I32" s="103"/>
      <c r="J32" s="103"/>
      <c r="K32" s="105"/>
      <c r="L32" s="103"/>
      <c r="M32" s="124"/>
      <c r="N32" s="125"/>
      <c r="O32" s="114"/>
      <c r="P32" s="115"/>
    </row>
    <row r="33" spans="1:16" ht="12.75" customHeight="1">
      <c r="A33" s="172">
        <v>1</v>
      </c>
      <c r="B33" s="173"/>
      <c r="C33" s="174"/>
      <c r="D33" s="33">
        <v>2</v>
      </c>
      <c r="E33" s="36">
        <v>3</v>
      </c>
      <c r="F33" s="34">
        <v>4</v>
      </c>
      <c r="G33" s="18">
        <v>5</v>
      </c>
      <c r="H33" s="126">
        <v>6</v>
      </c>
      <c r="I33" s="127"/>
      <c r="J33" s="18">
        <v>7</v>
      </c>
      <c r="K33" s="128">
        <v>8</v>
      </c>
      <c r="L33" s="129"/>
      <c r="M33" s="128">
        <v>9</v>
      </c>
      <c r="N33" s="129"/>
      <c r="O33" s="128">
        <v>10</v>
      </c>
      <c r="P33" s="178"/>
    </row>
    <row r="34" spans="1:16" ht="33" customHeight="1">
      <c r="A34" s="196" t="s">
        <v>30</v>
      </c>
      <c r="B34" s="197"/>
      <c r="C34" s="198"/>
      <c r="D34" s="69"/>
      <c r="E34" s="70"/>
      <c r="F34" s="71"/>
      <c r="G34" s="71"/>
      <c r="H34" s="118"/>
      <c r="I34" s="119"/>
      <c r="J34" s="72"/>
      <c r="K34" s="118"/>
      <c r="L34" s="119"/>
      <c r="M34" s="179">
        <f>M36+M37+M38+M39</f>
        <v>661020</v>
      </c>
      <c r="N34" s="180"/>
      <c r="O34" s="179">
        <f>SUM(O35+O36+O37+O38+O39+O45)</f>
        <v>661020</v>
      </c>
      <c r="P34" s="180"/>
    </row>
    <row r="35" spans="1:16" ht="0.75" customHeight="1">
      <c r="A35" s="169"/>
      <c r="B35" s="170"/>
      <c r="C35" s="171"/>
      <c r="D35" s="66"/>
      <c r="E35" s="59"/>
      <c r="F35" s="50"/>
      <c r="G35" s="50"/>
      <c r="H35" s="116"/>
      <c r="I35" s="117"/>
      <c r="J35" s="51"/>
      <c r="K35" s="116"/>
      <c r="L35" s="117"/>
      <c r="M35" s="182"/>
      <c r="N35" s="183"/>
      <c r="O35" s="182"/>
      <c r="P35" s="206"/>
    </row>
    <row r="36" spans="1:16" ht="29.25" customHeight="1">
      <c r="A36" s="184" t="s">
        <v>52</v>
      </c>
      <c r="B36" s="185"/>
      <c r="C36" s="186"/>
      <c r="D36" s="92" t="s">
        <v>69</v>
      </c>
      <c r="E36" s="94" t="s">
        <v>61</v>
      </c>
      <c r="F36" s="35"/>
      <c r="G36" s="35"/>
      <c r="H36" s="108"/>
      <c r="I36" s="109"/>
      <c r="J36" s="25"/>
      <c r="K36" s="135"/>
      <c r="L36" s="136"/>
      <c r="M36" s="187">
        <f>196600-580</f>
        <v>196020</v>
      </c>
      <c r="N36" s="188"/>
      <c r="O36" s="187">
        <f>M36</f>
        <v>196020</v>
      </c>
      <c r="P36" s="204"/>
    </row>
    <row r="37" spans="1:16" ht="13.5" customHeight="1">
      <c r="A37" s="184" t="s">
        <v>57</v>
      </c>
      <c r="B37" s="185"/>
      <c r="C37" s="186"/>
      <c r="D37" s="93" t="s">
        <v>70</v>
      </c>
      <c r="E37" s="94" t="s">
        <v>62</v>
      </c>
      <c r="F37" s="52"/>
      <c r="G37" s="52"/>
      <c r="H37" s="53"/>
      <c r="I37" s="54"/>
      <c r="J37" s="55"/>
      <c r="K37" s="56"/>
      <c r="L37" s="57"/>
      <c r="M37" s="187">
        <v>26000</v>
      </c>
      <c r="N37" s="188"/>
      <c r="O37" s="187">
        <v>26000</v>
      </c>
      <c r="P37" s="204"/>
    </row>
    <row r="38" spans="1:16" ht="26.25" customHeight="1">
      <c r="A38" s="184" t="s">
        <v>66</v>
      </c>
      <c r="B38" s="185"/>
      <c r="C38" s="186"/>
      <c r="D38" s="93" t="s">
        <v>71</v>
      </c>
      <c r="E38" s="94" t="s">
        <v>62</v>
      </c>
      <c r="F38" s="52"/>
      <c r="G38" s="52"/>
      <c r="H38" s="53"/>
      <c r="I38" s="54"/>
      <c r="J38" s="55"/>
      <c r="K38" s="56"/>
      <c r="L38" s="57"/>
      <c r="M38" s="211">
        <v>99000</v>
      </c>
      <c r="N38" s="212"/>
      <c r="O38" s="211">
        <v>99000</v>
      </c>
      <c r="P38" s="213"/>
    </row>
    <row r="39" spans="1:16" ht="17.25" customHeight="1">
      <c r="A39" s="184" t="s">
        <v>65</v>
      </c>
      <c r="B39" s="185"/>
      <c r="C39" s="186"/>
      <c r="D39" s="93"/>
      <c r="E39" s="94"/>
      <c r="F39" s="52"/>
      <c r="G39" s="52"/>
      <c r="H39" s="53"/>
      <c r="I39" s="54"/>
      <c r="J39" s="55"/>
      <c r="K39" s="56"/>
      <c r="L39" s="57"/>
      <c r="M39" s="187">
        <f>M40+M41+M42+M44+M43</f>
        <v>340000</v>
      </c>
      <c r="N39" s="188"/>
      <c r="O39" s="187">
        <f>O40+O41+O42+O44+O43</f>
        <v>340000</v>
      </c>
      <c r="P39" s="188"/>
    </row>
    <row r="40" spans="1:16" ht="16.5" customHeight="1">
      <c r="A40" s="214" t="s">
        <v>76</v>
      </c>
      <c r="B40" s="215"/>
      <c r="C40" s="216"/>
      <c r="D40" s="93" t="s">
        <v>72</v>
      </c>
      <c r="E40" s="94" t="s">
        <v>67</v>
      </c>
      <c r="F40" s="52"/>
      <c r="G40" s="52"/>
      <c r="H40" s="53"/>
      <c r="I40" s="54"/>
      <c r="J40" s="55"/>
      <c r="K40" s="56"/>
      <c r="L40" s="57"/>
      <c r="M40" s="207">
        <f>38450.25-20161.25</f>
        <v>18289</v>
      </c>
      <c r="N40" s="208"/>
      <c r="O40" s="207">
        <f>M40</f>
        <v>18289</v>
      </c>
      <c r="P40" s="208"/>
    </row>
    <row r="41" spans="1:16" ht="25.5" customHeight="1">
      <c r="A41" s="214" t="s">
        <v>75</v>
      </c>
      <c r="B41" s="215"/>
      <c r="C41" s="216"/>
      <c r="D41" s="93" t="s">
        <v>63</v>
      </c>
      <c r="E41" s="94" t="s">
        <v>67</v>
      </c>
      <c r="F41" s="52"/>
      <c r="G41" s="52"/>
      <c r="H41" s="53"/>
      <c r="I41" s="54"/>
      <c r="J41" s="55"/>
      <c r="K41" s="56"/>
      <c r="L41" s="57"/>
      <c r="M41" s="207">
        <f>77332</f>
        <v>77332</v>
      </c>
      <c r="N41" s="208"/>
      <c r="O41" s="207">
        <f>M41</f>
        <v>77332</v>
      </c>
      <c r="P41" s="208"/>
    </row>
    <row r="42" spans="1:16" ht="27.75" customHeight="1">
      <c r="A42" s="214" t="s">
        <v>73</v>
      </c>
      <c r="B42" s="215"/>
      <c r="C42" s="216"/>
      <c r="D42" s="93" t="s">
        <v>70</v>
      </c>
      <c r="E42" s="94" t="s">
        <v>62</v>
      </c>
      <c r="F42" s="52"/>
      <c r="G42" s="52"/>
      <c r="H42" s="53"/>
      <c r="I42" s="54"/>
      <c r="J42" s="55"/>
      <c r="K42" s="56"/>
      <c r="L42" s="57"/>
      <c r="M42" s="209">
        <v>189217.75</v>
      </c>
      <c r="N42" s="210"/>
      <c r="O42" s="207">
        <f>M42</f>
        <v>189217.75</v>
      </c>
      <c r="P42" s="208"/>
    </row>
    <row r="43" spans="1:16" ht="16.5" customHeight="1">
      <c r="A43" s="214" t="s">
        <v>83</v>
      </c>
      <c r="B43" s="215"/>
      <c r="C43" s="216"/>
      <c r="D43" s="93" t="s">
        <v>71</v>
      </c>
      <c r="E43" s="94" t="s">
        <v>84</v>
      </c>
      <c r="F43" s="52"/>
      <c r="G43" s="52"/>
      <c r="H43" s="53"/>
      <c r="I43" s="54"/>
      <c r="J43" s="55"/>
      <c r="K43" s="56"/>
      <c r="L43" s="57"/>
      <c r="M43" s="207">
        <v>20161.25</v>
      </c>
      <c r="N43" s="208"/>
      <c r="O43" s="207">
        <f>M43</f>
        <v>20161.25</v>
      </c>
      <c r="P43" s="208"/>
    </row>
    <row r="44" spans="1:16" ht="31.5" customHeight="1">
      <c r="A44" s="214" t="s">
        <v>68</v>
      </c>
      <c r="B44" s="215"/>
      <c r="C44" s="216"/>
      <c r="D44" s="93" t="s">
        <v>71</v>
      </c>
      <c r="E44" s="94" t="s">
        <v>62</v>
      </c>
      <c r="F44" s="52"/>
      <c r="G44" s="52"/>
      <c r="H44" s="53"/>
      <c r="I44" s="54"/>
      <c r="J44" s="55"/>
      <c r="K44" s="56"/>
      <c r="L44" s="57"/>
      <c r="M44" s="209">
        <v>35000</v>
      </c>
      <c r="N44" s="210"/>
      <c r="O44" s="207">
        <f>M44</f>
        <v>35000</v>
      </c>
      <c r="P44" s="208"/>
    </row>
    <row r="45" spans="1:16" ht="0.75" customHeight="1" thickBot="1">
      <c r="A45" s="193"/>
      <c r="B45" s="194"/>
      <c r="C45" s="195"/>
      <c r="D45" s="67"/>
      <c r="E45" s="60"/>
      <c r="F45" s="37"/>
      <c r="G45" s="37"/>
      <c r="H45" s="106"/>
      <c r="I45" s="107"/>
      <c r="J45" s="26"/>
      <c r="K45" s="106"/>
      <c r="L45" s="107"/>
      <c r="M45" s="199"/>
      <c r="N45" s="205"/>
      <c r="O45" s="199"/>
      <c r="P45" s="200"/>
    </row>
    <row r="46" spans="1:16" ht="19.5" customHeight="1" thickBot="1">
      <c r="A46" s="192"/>
      <c r="B46" s="192"/>
      <c r="C46" s="192"/>
      <c r="D46" s="27"/>
      <c r="E46" s="27"/>
      <c r="F46" s="27"/>
      <c r="G46" s="41" t="s">
        <v>35</v>
      </c>
      <c r="H46" s="98"/>
      <c r="I46" s="99"/>
      <c r="J46" s="40"/>
      <c r="K46" s="132"/>
      <c r="L46" s="99"/>
      <c r="M46" s="201">
        <f>SUM(M34)</f>
        <v>661020</v>
      </c>
      <c r="N46" s="203"/>
      <c r="O46" s="201">
        <f>SUM(O34)</f>
        <v>661020</v>
      </c>
      <c r="P46" s="202"/>
    </row>
    <row r="47" spans="1:16" ht="4.5" customHeight="1" thickBo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4"/>
      <c r="P47" s="4"/>
    </row>
    <row r="48" spans="1:16" ht="12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16" t="s">
        <v>9</v>
      </c>
      <c r="P48" s="19">
        <v>1</v>
      </c>
    </row>
    <row r="49" spans="1:16" ht="15.75" customHeight="1" thickBot="1">
      <c r="A49" s="68" t="s">
        <v>79</v>
      </c>
      <c r="B49" s="68"/>
      <c r="C49" s="68"/>
      <c r="D49" s="181" t="s">
        <v>29</v>
      </c>
      <c r="E49" s="181"/>
      <c r="F49" s="181"/>
      <c r="G49" s="181"/>
      <c r="H49" s="181"/>
      <c r="I49" s="181"/>
      <c r="J49" s="181"/>
      <c r="K49" s="5"/>
      <c r="L49" s="5"/>
      <c r="M49" s="5"/>
      <c r="N49" s="5"/>
      <c r="O49" s="16" t="s">
        <v>10</v>
      </c>
      <c r="P49" s="17">
        <v>1</v>
      </c>
    </row>
    <row r="50" spans="1:16" ht="9.75" customHeight="1">
      <c r="A50" s="28"/>
      <c r="B50" s="5" t="s">
        <v>31</v>
      </c>
      <c r="C50" s="28"/>
      <c r="D50" s="28"/>
      <c r="E50" s="28"/>
      <c r="F50" s="28"/>
      <c r="G50" s="28"/>
      <c r="H50" s="28"/>
      <c r="I50" s="28"/>
      <c r="J50" s="28"/>
      <c r="K50" s="5"/>
      <c r="L50" s="5"/>
      <c r="M50" s="5"/>
      <c r="N50" s="5"/>
      <c r="O50" s="5"/>
      <c r="P50" s="5"/>
    </row>
    <row r="51" spans="1:16" ht="13.5" customHeight="1">
      <c r="A51" s="28" t="s">
        <v>18</v>
      </c>
      <c r="B51" s="28"/>
      <c r="C51" s="28"/>
      <c r="D51" s="28"/>
      <c r="E51" s="28"/>
      <c r="F51" s="28"/>
      <c r="G51" s="28"/>
      <c r="H51" s="28"/>
      <c r="I51" s="28"/>
      <c r="J51" s="28"/>
      <c r="K51" s="22"/>
      <c r="L51" s="23"/>
      <c r="M51" s="20"/>
      <c r="N51" s="20"/>
      <c r="O51" s="21"/>
      <c r="P51" s="21"/>
    </row>
    <row r="52" spans="1:16" ht="9.75" customHeight="1">
      <c r="A52" s="28" t="s">
        <v>17</v>
      </c>
      <c r="B52" s="28"/>
      <c r="C52" s="28"/>
      <c r="D52" s="28"/>
      <c r="E52" s="28"/>
      <c r="F52" s="28"/>
      <c r="G52" s="28"/>
      <c r="H52" s="28"/>
      <c r="I52" s="28"/>
      <c r="J52" s="28"/>
      <c r="K52" s="22"/>
      <c r="L52" s="23"/>
      <c r="M52" s="20"/>
      <c r="N52" s="20"/>
      <c r="O52" s="21"/>
      <c r="P52" s="21"/>
    </row>
    <row r="53" spans="1:16" ht="11.25" customHeight="1">
      <c r="A53" s="28" t="s">
        <v>19</v>
      </c>
      <c r="B53" s="28"/>
      <c r="C53" s="28"/>
      <c r="D53" s="28"/>
      <c r="E53" s="28"/>
      <c r="F53" s="28"/>
      <c r="G53" s="28"/>
      <c r="H53" s="28"/>
      <c r="I53" s="28"/>
      <c r="J53" s="28"/>
      <c r="K53" s="7"/>
      <c r="L53" s="20"/>
      <c r="M53" s="20"/>
      <c r="N53" s="20"/>
      <c r="O53" s="21"/>
      <c r="P53" s="21"/>
    </row>
    <row r="54" spans="1:16" ht="9.75" customHeight="1">
      <c r="A54" s="28"/>
      <c r="B54" s="44" t="s">
        <v>24</v>
      </c>
      <c r="C54" s="44"/>
      <c r="D54" s="44"/>
      <c r="E54" s="28"/>
      <c r="F54" s="28"/>
      <c r="G54" s="28"/>
      <c r="H54" s="28"/>
      <c r="I54" s="28"/>
      <c r="J54" s="28"/>
      <c r="K54" s="7"/>
      <c r="L54" s="20"/>
      <c r="M54" s="20"/>
      <c r="N54" s="20"/>
      <c r="O54" s="21"/>
      <c r="P54" s="21"/>
    </row>
    <row r="55" spans="1:16" ht="18" customHeight="1">
      <c r="A55" s="73" t="s">
        <v>55</v>
      </c>
      <c r="B55" s="74"/>
      <c r="C55" s="74"/>
      <c r="D55" s="75"/>
      <c r="E55" s="28"/>
      <c r="F55" s="28"/>
      <c r="G55" s="28"/>
      <c r="H55" s="28"/>
      <c r="I55" s="28"/>
      <c r="J55" s="28"/>
      <c r="K55" s="7"/>
      <c r="L55" s="20"/>
      <c r="M55" s="20"/>
      <c r="N55" s="20"/>
      <c r="O55" s="21"/>
      <c r="P55" s="21"/>
    </row>
    <row r="56" spans="1:16" ht="26.25" customHeight="1">
      <c r="A56" s="76" t="s">
        <v>56</v>
      </c>
      <c r="B56" s="77"/>
      <c r="C56" s="75"/>
      <c r="D56" s="75"/>
      <c r="E56" s="28"/>
      <c r="F56" s="28"/>
      <c r="G56" s="28"/>
      <c r="H56" s="28"/>
      <c r="I56" s="28"/>
      <c r="J56" s="28"/>
      <c r="K56" s="7"/>
      <c r="L56" s="20"/>
      <c r="M56" s="20"/>
      <c r="N56" s="20"/>
      <c r="O56" s="21"/>
      <c r="P56" s="21"/>
    </row>
    <row r="57" spans="1:16" ht="13.5" customHeight="1" hidden="1">
      <c r="A57" s="27" t="s">
        <v>28</v>
      </c>
      <c r="B57" s="28"/>
      <c r="C57" s="28"/>
      <c r="D57" s="28"/>
      <c r="E57" s="28"/>
      <c r="F57" s="28"/>
      <c r="G57" s="28"/>
      <c r="H57" s="28"/>
      <c r="I57" s="28"/>
      <c r="J57" s="28"/>
      <c r="K57" s="7"/>
      <c r="L57" s="20"/>
      <c r="M57" s="20"/>
      <c r="N57" s="20"/>
      <c r="O57" s="21"/>
      <c r="P57" s="21"/>
    </row>
    <row r="58" spans="1:16" ht="29.25" customHeight="1">
      <c r="A58" s="27" t="s">
        <v>80</v>
      </c>
      <c r="B58" s="28"/>
      <c r="C58" s="28"/>
      <c r="D58" s="28"/>
      <c r="E58" s="28"/>
      <c r="F58" s="28"/>
      <c r="G58" s="28"/>
      <c r="H58" s="28"/>
      <c r="I58" s="28"/>
      <c r="J58" s="28"/>
      <c r="K58" s="5"/>
      <c r="L58" s="5"/>
      <c r="M58" s="5"/>
      <c r="N58" s="5"/>
      <c r="O58" s="4"/>
      <c r="P58" s="4"/>
    </row>
    <row r="59" spans="1:16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4"/>
      <c r="P59" s="4"/>
    </row>
    <row r="60" spans="1:14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4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4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4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4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4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4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4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4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4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4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4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4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4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4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4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4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4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4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4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4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4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4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4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4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</sheetData>
  <sheetProtection/>
  <mergeCells count="92">
    <mergeCell ref="O43:P43"/>
    <mergeCell ref="A44:C44"/>
    <mergeCell ref="M44:N44"/>
    <mergeCell ref="O44:P44"/>
    <mergeCell ref="O41:P41"/>
    <mergeCell ref="A40:C40"/>
    <mergeCell ref="A41:C41"/>
    <mergeCell ref="A42:C42"/>
    <mergeCell ref="O40:P40"/>
    <mergeCell ref="A43:C43"/>
    <mergeCell ref="M43:N43"/>
    <mergeCell ref="A39:C39"/>
    <mergeCell ref="A38:C38"/>
    <mergeCell ref="M42:N42"/>
    <mergeCell ref="O42:P42"/>
    <mergeCell ref="A37:C37"/>
    <mergeCell ref="M37:N37"/>
    <mergeCell ref="O37:P37"/>
    <mergeCell ref="M38:N38"/>
    <mergeCell ref="M39:N39"/>
    <mergeCell ref="O38:P38"/>
    <mergeCell ref="O39:P39"/>
    <mergeCell ref="O45:P45"/>
    <mergeCell ref="O46:P46"/>
    <mergeCell ref="M46:N46"/>
    <mergeCell ref="M34:N34"/>
    <mergeCell ref="O36:P36"/>
    <mergeCell ref="M45:N45"/>
    <mergeCell ref="O35:P35"/>
    <mergeCell ref="M40:N40"/>
    <mergeCell ref="M41:N41"/>
    <mergeCell ref="D49:J49"/>
    <mergeCell ref="M35:N35"/>
    <mergeCell ref="A36:C36"/>
    <mergeCell ref="M36:N36"/>
    <mergeCell ref="O19:O20"/>
    <mergeCell ref="O26:P26"/>
    <mergeCell ref="K45:L45"/>
    <mergeCell ref="A46:C46"/>
    <mergeCell ref="A45:C45"/>
    <mergeCell ref="A34:C34"/>
    <mergeCell ref="A35:C35"/>
    <mergeCell ref="K34:L34"/>
    <mergeCell ref="A33:C33"/>
    <mergeCell ref="B2:C2"/>
    <mergeCell ref="A3:C3"/>
    <mergeCell ref="A5:C5"/>
    <mergeCell ref="K4:P4"/>
    <mergeCell ref="K6:P6"/>
    <mergeCell ref="O33:P33"/>
    <mergeCell ref="O34:P34"/>
    <mergeCell ref="A4:C4"/>
    <mergeCell ref="A6:C6"/>
    <mergeCell ref="A7:B7"/>
    <mergeCell ref="K7:L7"/>
    <mergeCell ref="A8:B8"/>
    <mergeCell ref="K8:L8"/>
    <mergeCell ref="J28:L30"/>
    <mergeCell ref="D19:N20"/>
    <mergeCell ref="A19:C19"/>
    <mergeCell ref="K31:L32"/>
    <mergeCell ref="K33:L33"/>
    <mergeCell ref="D31:D32"/>
    <mergeCell ref="D21:N22"/>
    <mergeCell ref="F28:F32"/>
    <mergeCell ref="E28:E32"/>
    <mergeCell ref="K46:L46"/>
    <mergeCell ref="N12:O12"/>
    <mergeCell ref="K36:L36"/>
    <mergeCell ref="D18:N18"/>
    <mergeCell ref="D14:N15"/>
    <mergeCell ref="M28:P30"/>
    <mergeCell ref="M17:O17"/>
    <mergeCell ref="J31:J32"/>
    <mergeCell ref="K35:L35"/>
    <mergeCell ref="G28:I28"/>
    <mergeCell ref="O14:O15"/>
    <mergeCell ref="O21:O22"/>
    <mergeCell ref="O31:P32"/>
    <mergeCell ref="H35:I35"/>
    <mergeCell ref="H34:I34"/>
    <mergeCell ref="K26:N26"/>
    <mergeCell ref="M31:N32"/>
    <mergeCell ref="H33:I33"/>
    <mergeCell ref="M33:N33"/>
    <mergeCell ref="G29:I29"/>
    <mergeCell ref="H46:I46"/>
    <mergeCell ref="G30:I30"/>
    <mergeCell ref="G31:G32"/>
    <mergeCell ref="H31:I32"/>
    <mergeCell ref="H45:I45"/>
    <mergeCell ref="H36:I36"/>
  </mergeCells>
  <printOptions/>
  <pageMargins left="0.984251968503937" right="0.5905511811023623" top="0.5905511811023623" bottom="0.3937007874015748" header="0" footer="0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VDA</dc:creator>
  <cp:keywords/>
  <dc:description/>
  <cp:lastModifiedBy>user5</cp:lastModifiedBy>
  <cp:lastPrinted>2018-08-21T10:52:13Z</cp:lastPrinted>
  <dcterms:created xsi:type="dcterms:W3CDTF">1999-08-24T10:24:00Z</dcterms:created>
  <dcterms:modified xsi:type="dcterms:W3CDTF">2018-09-24T07:57:06Z</dcterms:modified>
  <cp:category/>
  <cp:version/>
  <cp:contentType/>
  <cp:contentStatus/>
</cp:coreProperties>
</file>